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znna.urbina\Desktop\"/>
    </mc:Choice>
  </mc:AlternateContent>
  <bookViews>
    <workbookView xWindow="0" yWindow="0" windowWidth="20490" windowHeight="7350"/>
  </bookViews>
  <sheets>
    <sheet name="anexo 1 analitico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D24" i="2"/>
  <c r="G24" i="2" s="1"/>
  <c r="G21" i="2"/>
  <c r="E17" i="2"/>
  <c r="G7" i="2"/>
</calcChain>
</file>

<file path=xl/sharedStrings.xml><?xml version="1.0" encoding="utf-8"?>
<sst xmlns="http://schemas.openxmlformats.org/spreadsheetml/2006/main" count="44" uniqueCount="34">
  <si>
    <t>ANEXO 1</t>
  </si>
  <si>
    <t>META</t>
  </si>
  <si>
    <t>PARTIDA</t>
  </si>
  <si>
    <t>ADECUACION COMENSADA</t>
  </si>
  <si>
    <t>PRESUPUESTADO</t>
  </si>
  <si>
    <t xml:space="preserve">AUMENTO </t>
  </si>
  <si>
    <t>ADECUACION</t>
  </si>
  <si>
    <t>MATERIALES, UTILES MENORES DE OFICINA</t>
  </si>
  <si>
    <t>MATERIALES Y UTILES PARA EL PROCESAMIENTO DE
EQUIPOS Y BIENES INFORMATICOS</t>
  </si>
  <si>
    <t>MATERIAL DE LIMPIEZA</t>
  </si>
  <si>
    <t>PRODUCTOS ALIMENTICIOS PARA EL PERSONAL EN LAS INSTALACIONES</t>
  </si>
  <si>
    <t>ADQUISICION DE AGUA POTABLE</t>
  </si>
  <si>
    <t>UTENSILIOS PARA EL SERVICIO DE ALIMENTACION</t>
  </si>
  <si>
    <t>REFACCIONES Y ACCESORIOS MENORES DE EQUIPO DE CÓMPUTO Y TECNOLOGÍA DE LA INFORMACIÓN</t>
  </si>
  <si>
    <t>EQUIPO DE CÓMPUTO Y TECNOLOGÍAS DE LA INFORMACIÓN</t>
  </si>
  <si>
    <t>VIATICOS EN EL PAIS</t>
  </si>
  <si>
    <t>GASTOS DE CAMINO</t>
  </si>
  <si>
    <t>COMBUSTIBLES, LUBRICANTES Y ADITIVOS</t>
  </si>
  <si>
    <t>CASETAS DE PEAJE</t>
  </si>
  <si>
    <t>ARRENDAMIENTO DE EDIFICIO</t>
  </si>
  <si>
    <t>SERVICIO DE CREACIÓN Y DIFUSIÓN DE CONTENIDOS EXCLUSIVAMENTE A TRAVÉS DE INTERNET</t>
  </si>
  <si>
    <t>SERVICIOS LEGALES DE CONTABILIDAD, ASESORIAS Y RELACIONADOS</t>
  </si>
  <si>
    <t>SECRETARÍA EJECUTIVA</t>
  </si>
  <si>
    <t>OFICIO</t>
  </si>
  <si>
    <t>Auxiliar al Consejo General del Instituto y a su presidente, en el ejercicio de sus atribuciones; así como coordinar a la Junta General Ejecutiva y conducir la administración, supervisando la gestión de las direcciones ejecutivas y unidades técnicas del Instituto, de conformidad con las disposiciones aplicables.</t>
  </si>
  <si>
    <t>DIRECCIÓN EJECUTIVA DE ADMINISTRACIÓN</t>
  </si>
  <si>
    <t>Garantizar el cumplimiento a las atribuciones establecidas en el artículo 37 del reglamento interior a efectos de administrar ejercer y controlar los recursos materiales, financieros y humanos del Instituto, previendo las necesidades a las unidades administrativas del IEE en estricto apego a la  normatividad aplicable</t>
  </si>
  <si>
    <t>PRESIDENCIA</t>
  </si>
  <si>
    <t>Difusión de valores cívicos, eventos, conferencias y convocatorias</t>
  </si>
  <si>
    <t xml:space="preserve"> DEL INSTITUTO ESTATAL ELECTORAL Y DE PARTICIPACIÓN CIUDADANA</t>
  </si>
  <si>
    <t>DISMINUCIÓN</t>
  </si>
  <si>
    <t>IEEyPC-SE-BIS-083-2022</t>
  </si>
  <si>
    <t>IEEyPC-CSOCIAL-055-2022</t>
  </si>
  <si>
    <t>ANÁLISIS A NIVEL PARTIDA DE LA INTEGRACIÓN DE LAS ADECUACIONES COMPENSADAS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</si>
</sst>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8" fillId="2" borderId="1" xfId="2" applyFont="1" applyFill="1" applyBorder="1" applyAlignment="1">
      <alignment vertical="center"/>
    </xf>
    <xf numFmtId="1" fontId="6" fillId="2" borderId="1" xfId="2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3" fontId="4" fillId="3" borderId="3" xfId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3" fontId="6" fillId="0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8" fillId="0" borderId="1" xfId="1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0" fillId="3" borderId="0" xfId="1" applyFont="1" applyFill="1"/>
    <xf numFmtId="0" fontId="0" fillId="3" borderId="0" xfId="0" applyFill="1"/>
    <xf numFmtId="0" fontId="5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Fill="1" applyBorder="1"/>
    <xf numFmtId="0" fontId="0" fillId="0" borderId="1" xfId="0" applyFill="1" applyBorder="1"/>
    <xf numFmtId="0" fontId="0" fillId="0" borderId="0" xfId="0" applyFill="1"/>
    <xf numFmtId="43" fontId="0" fillId="0" borderId="0" xfId="1" applyFont="1" applyFill="1" applyBorder="1"/>
    <xf numFmtId="43" fontId="0" fillId="0" borderId="0" xfId="0" applyNumberFormat="1"/>
    <xf numFmtId="43" fontId="4" fillId="3" borderId="2" xfId="1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SERRAT\ACUERDOS\2022\19.-ADECUACIONES%20MARZO%20Y%20SUBEJERCICIOS\ejercido%20ene-mar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DO ENE-MAR"/>
      <sheetName val="anexo 1"/>
      <sheetName val="analitico "/>
      <sheetName val="EJERCIDO ENE-MAR TOTALES"/>
      <sheetName val="EJERCIDO ENE-MAR TOTALES (2)"/>
    </sheetNames>
    <sheetDataSet>
      <sheetData sheetId="0">
        <row r="33">
          <cell r="D33">
            <v>420000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A2" sqref="A2:C2"/>
    </sheetView>
  </sheetViews>
  <sheetFormatPr baseColWidth="10" defaultRowHeight="15" x14ac:dyDescent="0.25"/>
  <cols>
    <col min="1" max="1" width="9" customWidth="1"/>
    <col min="2" max="2" width="10.5703125" customWidth="1"/>
    <col min="3" max="3" width="80.5703125" customWidth="1"/>
    <col min="4" max="4" width="18.7109375" hidden="1" customWidth="1"/>
    <col min="5" max="6" width="15.28515625" customWidth="1"/>
    <col min="7" max="7" width="15.28515625" style="5" hidden="1" customWidth="1"/>
    <col min="8" max="8" width="24.85546875" customWidth="1"/>
  </cols>
  <sheetData>
    <row r="1" spans="1:8" x14ac:dyDescent="0.25">
      <c r="A1" s="33" t="s">
        <v>33</v>
      </c>
      <c r="B1" s="33"/>
      <c r="C1" s="33"/>
      <c r="F1" s="4" t="s">
        <v>0</v>
      </c>
    </row>
    <row r="2" spans="1:8" x14ac:dyDescent="0.25">
      <c r="A2" s="33" t="s">
        <v>29</v>
      </c>
      <c r="B2" s="33"/>
      <c r="C2" s="33"/>
    </row>
    <row r="3" spans="1:8" x14ac:dyDescent="0.25">
      <c r="C3" s="3"/>
    </row>
    <row r="4" spans="1:8" x14ac:dyDescent="0.25">
      <c r="A4" s="34" t="s">
        <v>1</v>
      </c>
      <c r="B4" s="34" t="s">
        <v>2</v>
      </c>
      <c r="C4" s="34" t="s">
        <v>22</v>
      </c>
      <c r="E4" s="30" t="s">
        <v>3</v>
      </c>
      <c r="F4" s="31"/>
      <c r="H4" s="32" t="s">
        <v>23</v>
      </c>
    </row>
    <row r="5" spans="1:8" x14ac:dyDescent="0.25">
      <c r="A5" s="34"/>
      <c r="B5" s="34"/>
      <c r="C5" s="34"/>
      <c r="D5" s="6" t="s">
        <v>4</v>
      </c>
      <c r="E5" s="7" t="s">
        <v>5</v>
      </c>
      <c r="F5" s="7" t="s">
        <v>30</v>
      </c>
      <c r="G5" s="7" t="s">
        <v>6</v>
      </c>
      <c r="H5" s="32"/>
    </row>
    <row r="6" spans="1:8" ht="60" x14ac:dyDescent="0.25">
      <c r="A6" s="8">
        <v>11</v>
      </c>
      <c r="B6" s="9"/>
      <c r="C6" s="10" t="s">
        <v>24</v>
      </c>
      <c r="D6" s="11"/>
      <c r="E6" s="11"/>
      <c r="F6" s="11"/>
      <c r="G6" s="11"/>
      <c r="H6" s="11"/>
    </row>
    <row r="7" spans="1:8" x14ac:dyDescent="0.25">
      <c r="A7" s="12">
        <v>11</v>
      </c>
      <c r="B7" s="13">
        <v>21101</v>
      </c>
      <c r="C7" s="14" t="s">
        <v>7</v>
      </c>
      <c r="D7" s="15">
        <v>1065809.5900000001</v>
      </c>
      <c r="E7" s="15"/>
      <c r="F7" s="15">
        <v>827279.07</v>
      </c>
      <c r="G7" s="15">
        <f>+D7-F7</f>
        <v>238530.52000000014</v>
      </c>
      <c r="H7" s="15" t="s">
        <v>31</v>
      </c>
    </row>
    <row r="8" spans="1:8" hidden="1" x14ac:dyDescent="0.25">
      <c r="A8" s="16"/>
      <c r="B8" s="12">
        <v>21401</v>
      </c>
      <c r="C8" s="14" t="s">
        <v>8</v>
      </c>
      <c r="D8" s="17">
        <v>182117.64</v>
      </c>
      <c r="E8" s="15"/>
      <c r="F8" s="15"/>
      <c r="G8" s="15"/>
      <c r="H8" s="15"/>
    </row>
    <row r="9" spans="1:8" hidden="1" x14ac:dyDescent="0.25">
      <c r="A9" s="16"/>
      <c r="B9" s="12">
        <v>21601</v>
      </c>
      <c r="C9" s="14" t="s">
        <v>9</v>
      </c>
      <c r="D9" s="17">
        <v>10000</v>
      </c>
      <c r="E9" s="15"/>
      <c r="F9" s="15"/>
      <c r="G9" s="15"/>
      <c r="H9" s="15"/>
    </row>
    <row r="10" spans="1:8" hidden="1" x14ac:dyDescent="0.25">
      <c r="A10" s="16"/>
      <c r="B10" s="12">
        <v>22101</v>
      </c>
      <c r="C10" s="14" t="s">
        <v>10</v>
      </c>
      <c r="D10" s="17">
        <v>50000</v>
      </c>
      <c r="E10" s="15"/>
      <c r="F10" s="15"/>
      <c r="G10" s="15"/>
      <c r="H10" s="15"/>
    </row>
    <row r="11" spans="1:8" hidden="1" x14ac:dyDescent="0.25">
      <c r="A11" s="16"/>
      <c r="B11" s="12">
        <v>22106</v>
      </c>
      <c r="C11" s="14" t="s">
        <v>11</v>
      </c>
      <c r="D11" s="17">
        <v>5000</v>
      </c>
      <c r="E11" s="15"/>
      <c r="F11" s="15"/>
      <c r="G11" s="15"/>
      <c r="H11" s="15"/>
    </row>
    <row r="12" spans="1:8" hidden="1" x14ac:dyDescent="0.25">
      <c r="A12" s="16"/>
      <c r="B12" s="12">
        <v>22301</v>
      </c>
      <c r="C12" s="14" t="s">
        <v>12</v>
      </c>
      <c r="D12" s="17">
        <v>5000</v>
      </c>
      <c r="E12" s="15"/>
      <c r="F12" s="15"/>
      <c r="G12" s="15"/>
      <c r="H12" s="15"/>
    </row>
    <row r="13" spans="1:8" hidden="1" x14ac:dyDescent="0.25">
      <c r="A13" s="16"/>
      <c r="B13" s="12">
        <v>29401</v>
      </c>
      <c r="C13" s="1" t="s">
        <v>13</v>
      </c>
      <c r="D13" s="17">
        <v>5400</v>
      </c>
      <c r="E13" s="15"/>
      <c r="F13" s="15"/>
      <c r="G13" s="15"/>
      <c r="H13" s="15"/>
    </row>
    <row r="14" spans="1:8" hidden="1" x14ac:dyDescent="0.25">
      <c r="A14" s="16"/>
      <c r="B14" s="12">
        <v>51501</v>
      </c>
      <c r="C14" s="1" t="s">
        <v>14</v>
      </c>
      <c r="D14" s="17">
        <v>95500</v>
      </c>
      <c r="E14" s="15"/>
      <c r="F14" s="15"/>
      <c r="G14" s="15"/>
      <c r="H14" s="15"/>
    </row>
    <row r="15" spans="1:8" x14ac:dyDescent="0.25">
      <c r="A15" s="12">
        <v>11</v>
      </c>
      <c r="B15" s="2">
        <v>37501</v>
      </c>
      <c r="C15" s="1" t="s">
        <v>15</v>
      </c>
      <c r="D15" s="18"/>
      <c r="E15" s="15">
        <v>200000</v>
      </c>
      <c r="F15" s="15"/>
      <c r="G15" s="15"/>
      <c r="H15" s="15" t="s">
        <v>31</v>
      </c>
    </row>
    <row r="16" spans="1:8" x14ac:dyDescent="0.25">
      <c r="A16" s="12">
        <v>11</v>
      </c>
      <c r="B16" s="2">
        <v>37502</v>
      </c>
      <c r="C16" s="1" t="s">
        <v>16</v>
      </c>
      <c r="D16" s="18"/>
      <c r="E16" s="15">
        <v>180000</v>
      </c>
      <c r="F16" s="15"/>
      <c r="G16" s="15"/>
      <c r="H16" s="15" t="s">
        <v>31</v>
      </c>
    </row>
    <row r="17" spans="1:8" x14ac:dyDescent="0.25">
      <c r="A17" s="12">
        <v>11</v>
      </c>
      <c r="B17" s="2">
        <v>26101</v>
      </c>
      <c r="C17" s="19" t="s">
        <v>17</v>
      </c>
      <c r="D17" s="18"/>
      <c r="E17" s="15">
        <f>100000+17550.41</f>
        <v>117550.41</v>
      </c>
      <c r="F17" s="15"/>
      <c r="G17" s="15"/>
      <c r="H17" s="15" t="s">
        <v>31</v>
      </c>
    </row>
    <row r="18" spans="1:8" x14ac:dyDescent="0.25">
      <c r="A18" s="12">
        <v>11</v>
      </c>
      <c r="B18" s="13">
        <v>39101</v>
      </c>
      <c r="C18" s="14" t="s">
        <v>18</v>
      </c>
      <c r="D18" s="18"/>
      <c r="E18" s="15">
        <v>50000</v>
      </c>
      <c r="F18" s="15"/>
      <c r="G18" s="15"/>
      <c r="H18" s="15" t="s">
        <v>31</v>
      </c>
    </row>
    <row r="19" spans="1:8" x14ac:dyDescent="0.25">
      <c r="A19" s="20" t="s">
        <v>1</v>
      </c>
      <c r="B19" s="20" t="s">
        <v>2</v>
      </c>
      <c r="C19" s="20" t="s">
        <v>25</v>
      </c>
      <c r="D19" s="5"/>
      <c r="E19" s="21"/>
      <c r="F19" s="22"/>
      <c r="H19" s="22"/>
    </row>
    <row r="20" spans="1:8" ht="60" x14ac:dyDescent="0.25">
      <c r="A20" s="8">
        <v>27</v>
      </c>
      <c r="B20" s="8"/>
      <c r="C20" s="10" t="s">
        <v>26</v>
      </c>
      <c r="D20" s="18"/>
      <c r="E20" s="11"/>
      <c r="F20" s="11"/>
      <c r="G20" s="15"/>
      <c r="H20" s="11"/>
    </row>
    <row r="21" spans="1:8" s="27" customFormat="1" x14ac:dyDescent="0.25">
      <c r="A21" s="12">
        <v>27</v>
      </c>
      <c r="B21" s="13">
        <v>32201</v>
      </c>
      <c r="C21" s="23" t="s">
        <v>19</v>
      </c>
      <c r="D21" s="24">
        <v>1111473.4608</v>
      </c>
      <c r="E21" s="25">
        <v>279728.65999999997</v>
      </c>
      <c r="F21" s="26"/>
      <c r="G21" s="25">
        <f>+D21+E21</f>
        <v>1391202.1207999999</v>
      </c>
      <c r="H21" s="15" t="s">
        <v>31</v>
      </c>
    </row>
    <row r="22" spans="1:8" s="27" customFormat="1" x14ac:dyDescent="0.25">
      <c r="A22" s="20" t="s">
        <v>1</v>
      </c>
      <c r="B22" s="20" t="s">
        <v>2</v>
      </c>
      <c r="C22" s="20" t="s">
        <v>27</v>
      </c>
      <c r="D22" s="24"/>
      <c r="E22" s="21"/>
      <c r="F22" s="22"/>
      <c r="G22" s="28"/>
      <c r="H22" s="22"/>
    </row>
    <row r="23" spans="1:8" x14ac:dyDescent="0.25">
      <c r="A23" s="8">
        <v>2</v>
      </c>
      <c r="B23" s="8"/>
      <c r="C23" s="10" t="s">
        <v>28</v>
      </c>
      <c r="D23" s="10"/>
      <c r="E23" s="11"/>
      <c r="F23" s="11"/>
      <c r="H23" s="11"/>
    </row>
    <row r="24" spans="1:8" x14ac:dyDescent="0.25">
      <c r="A24" s="13">
        <v>2</v>
      </c>
      <c r="B24" s="12">
        <v>36301</v>
      </c>
      <c r="C24" s="19" t="s">
        <v>20</v>
      </c>
      <c r="D24" s="29">
        <f>+'[1]EJERCIDO ENE-MAR'!D33</f>
        <v>420000</v>
      </c>
      <c r="E24" s="15"/>
      <c r="F24" s="15">
        <v>88280</v>
      </c>
      <c r="G24" s="5">
        <f>+D24-F24-102473.89</f>
        <v>229246.11</v>
      </c>
      <c r="H24" s="15" t="s">
        <v>32</v>
      </c>
    </row>
    <row r="25" spans="1:8" x14ac:dyDescent="0.25">
      <c r="A25" s="13">
        <v>2</v>
      </c>
      <c r="B25" s="13">
        <v>33101</v>
      </c>
      <c r="C25" s="14" t="s">
        <v>21</v>
      </c>
      <c r="E25" s="15">
        <v>88280</v>
      </c>
      <c r="F25" s="15"/>
      <c r="G25" s="5">
        <f>+D25+E25</f>
        <v>88280</v>
      </c>
      <c r="H25" s="15" t="s">
        <v>32</v>
      </c>
    </row>
  </sheetData>
  <mergeCells count="7">
    <mergeCell ref="E4:F4"/>
    <mergeCell ref="H4:H5"/>
    <mergeCell ref="A1:C1"/>
    <mergeCell ref="A2:C2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analitico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Monserrat Soto Felix</dc:creator>
  <cp:lastModifiedBy>Veznna Lily Urbina Mladosich</cp:lastModifiedBy>
  <cp:lastPrinted>2022-05-06T18:39:08Z</cp:lastPrinted>
  <dcterms:created xsi:type="dcterms:W3CDTF">2022-05-06T18:00:30Z</dcterms:created>
  <dcterms:modified xsi:type="dcterms:W3CDTF">2022-05-06T19:59:50Z</dcterms:modified>
</cp:coreProperties>
</file>